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<sst xmlns="http://schemas.openxmlformats.org/spreadsheetml/2006/main" count="478" uniqueCount="196">
  <si>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</si>
  <si>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</si>
  <si>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</si>
  <si>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</si>
  <si>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</si>
  <si>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</si>
  <si>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</si>
  <si>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</si>
  <si>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</si>
  <si>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</si>
  <si>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</si>
  <si>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</si>
  <si>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</si>
  <si>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</si>
  <si>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</si>
  <si>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</si>
  <si>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</si>
  <si>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</si>
  <si>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</si>
  <si>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</si>
  <si>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</si>
  <si>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</si>
  <si>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</si>
  <si>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</si>
  <si>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</si>
  <si>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</si>
  <si>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</si>
  <si>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</si>
  <si>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</si>
  <si>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</si>
  <si>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</si>
  <si>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</si>
  <si>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</si>
  <si>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</si>
  <si>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</si>
  <si>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</si>
  <si>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</si>
  <si>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</si>
  <si>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</si>
  <si>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</si>
  <si>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</si>
  <si>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</si>
  <si>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</si>
  <si>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</si>
  <si>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</si>
  <si>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</si>
  <si>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</si>
  <si>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</si>
  <si>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</si>
  <si>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</si>
  <si>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</si>
  <si>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</si>
  <si>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</si>
  <si>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</si>
  <si>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</si>
  <si>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</si>
  <si>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</si>
  <si>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</si>
  <si>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</si>
  <si>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</si>
  <si>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</si>
  <si>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</si>
  <si>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</si>
  <si>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</si>
  <si>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</si>
  <si>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</si>
  <si>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</si>
  <si>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</si>
  <si>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</si>
  <si>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</si>
  <si>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</si>
  <si>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</si>
  <si>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</si>
  <si>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</si>
  <si>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</si>
  <si>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</si>
  <si>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</si>
  <si>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</si>
  <si>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</si>
  <si>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</si>
  <si>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</si>
  <si>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</si>
  <si>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</si>
  <si>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</si>
  <si>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</si>
  <si>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</si>
  <si>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</si>
  <si>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</si>
  <si>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</si>
  <si>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</si>
  <si>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</si>
  <si>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</si>
  <si>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</si>
  <si>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</si>
  <si>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</si>
  <si>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</si>
  <si>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</si>
  <si>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</si>
  <si>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</si>
  <si>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</si>
  <si>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</si>
  <si>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</si>
  <si>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</si>
  <si>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</si>
  <si>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</si>
  <si>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</si>
  <si>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</si>
  <si>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</si>
  <si>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</si>
  <si>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</si>
  <si>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</si>
  <si>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</si>
  <si>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</si>
  <si>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</si>
  <si>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</si>
  <si>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</si>
  <si>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</si>
  <si>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</si>
  <si>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</si>
  <si>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</si>
  <si>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</si>
  <si>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</si>
  <si>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</si>
  <si>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</si>
  <si>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</si>
  <si>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</si>
  <si>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</si>
  <si>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</si>
  <si>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</si>
  <si>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</si>
  <si>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</si>
  <si>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</si>
  <si>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</si>
  <si>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</si>
  <si>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</si>
  <si>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</si>
  <si>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</si>
  <si>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</si>
  <si>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</si>
  <si>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</si>
  <si>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</si>
  <si>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</si>
  <si>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</si>
  <si>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</si>
  <si>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</si>
  <si>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</si>
  <si>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</si>
  <si>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</si>
  <si>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</si>
  <si>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</si>
  <si>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</si>
  <si>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</si>
  <si>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</si>
  <si>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</si>
  <si>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</si>
  <si>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</si>
  <si>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</si>
  <si>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</si>
  <si>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</si>
  <si>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</si>
  <si>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</si>
  <si>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</si>
  <si>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</si>
  <si>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</si>
  <si>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</si>
  <si>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</si>
  <si>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</si>
  <si>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</si>
  <si>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</si>
  <si>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</si>
  <si>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</si>
  <si>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</si>
  <si>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</si>
  <si>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</si>
  <si>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</si>
  <si>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</si>
  <si>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</si>
  <si>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</si>
  <si>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 - darželis "Kūlverstukas"</t>
  </si>
  <si>
    <t>190528393 , Šiauliai, Krymo g. 3</t>
  </si>
  <si>
    <t>Direktorė</t>
  </si>
  <si>
    <t>Regina Jonikaitė</t>
  </si>
  <si>
    <t>Jovita Jankevičienė</t>
  </si>
  <si>
    <t>Vyr.buhalterė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</si>
  <si>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</si>
  <si>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</si>
  <si>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</si>
  <si>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</si>
  <si>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</si>
  <si>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</si>
  <si>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</si>
  <si>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</si>
  <si>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</si>
  <si>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Pateikimo valiuta ir tikslumas: eurais</t>
  </si>
  <si>
    <t>PAGAL 2015 M. RUGSĖJO  30 D. DUOMENIS</t>
  </si>
  <si>
    <t>2015-11-04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</si>
</sst>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6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61" t="s">
        <v>100</v>
      </c>
      <c r="E2" s="162"/>
      <c r="F2" s="162"/>
    </row>
    <row r="3" spans="4:6" ht="12.75">
      <c r="D3" s="161" t="s">
        <v>103</v>
      </c>
      <c r="E3" s="146"/>
      <c r="F3" s="146"/>
    </row>
    <row r="5" spans="1:6" ht="12.75" customHeight="1">
      <c r="A5" s="152" t="s">
        <v>102</v>
      </c>
      <c r="B5" s="146"/>
      <c r="C5" s="146"/>
      <c r="D5" s="146"/>
      <c r="E5" s="146"/>
      <c r="F5" s="146"/>
    </row>
    <row r="6" spans="1:6" ht="12.75" customHeight="1">
      <c r="A6" s="145" t="s">
        <v>0</v>
      </c>
      <c r="B6" s="146"/>
      <c r="C6" s="146"/>
      <c r="D6" s="146"/>
      <c r="E6" s="146"/>
      <c r="F6" s="146"/>
    </row>
    <row r="7" spans="1:6" ht="12.75" customHeight="1">
      <c r="A7" s="145" t="s">
        <v>121</v>
      </c>
      <c r="B7" s="146"/>
      <c r="C7" s="146"/>
      <c r="D7" s="146"/>
      <c r="E7" s="146"/>
      <c r="F7" s="146"/>
    </row>
    <row r="8" spans="1:4" ht="12.75" customHeight="1">
      <c r="A8" s="163"/>
      <c r="B8" s="146"/>
      <c r="C8" s="146"/>
      <c r="D8" s="146"/>
    </row>
    <row r="9" spans="1:6" ht="12.75" customHeight="1">
      <c r="A9" s="145" t="s">
        <v>122</v>
      </c>
      <c r="B9" s="146"/>
      <c r="C9" s="146"/>
      <c r="D9" s="146"/>
      <c r="E9" s="146"/>
      <c r="F9" s="146"/>
    </row>
    <row r="10" spans="1:6" ht="12.75" customHeight="1">
      <c r="A10" s="145" t="s">
        <v>154</v>
      </c>
      <c r="B10" s="154"/>
      <c r="C10" s="154"/>
      <c r="D10" s="154"/>
      <c r="E10" s="154"/>
      <c r="F10" s="154"/>
    </row>
    <row r="11" spans="1:6" ht="12.75">
      <c r="A11" s="154"/>
      <c r="B11" s="154"/>
      <c r="C11" s="154"/>
      <c r="D11" s="154"/>
      <c r="E11" s="154"/>
      <c r="F11" s="154"/>
    </row>
    <row r="12" spans="1:4" ht="12.75" customHeight="1">
      <c r="A12" s="163"/>
      <c r="B12" s="146"/>
      <c r="C12" s="146"/>
      <c r="D12" s="146"/>
    </row>
    <row r="13" spans="1:6" ht="12.75" customHeight="1">
      <c r="A13" s="152" t="s">
        <v>1</v>
      </c>
      <c r="B13" s="153"/>
      <c r="C13" s="153"/>
      <c r="D13" s="153"/>
      <c r="E13" s="153"/>
      <c r="F13" s="153"/>
    </row>
    <row r="14" spans="1:6" ht="12.75" customHeight="1">
      <c r="A14" s="152" t="s">
        <v>2</v>
      </c>
      <c r="B14" s="153"/>
      <c r="C14" s="153"/>
      <c r="D14" s="153"/>
      <c r="E14" s="153"/>
      <c r="F14" s="153"/>
    </row>
    <row r="15" s="99" customFormat="1" ht="12.75"/>
    <row r="16" spans="1:6" ht="12.75" customHeight="1">
      <c r="A16" s="145" t="s">
        <v>3</v>
      </c>
      <c r="B16" s="146"/>
      <c r="C16" s="146"/>
      <c r="D16" s="146"/>
      <c r="E16" s="146"/>
      <c r="F16" s="146"/>
    </row>
    <row r="17" spans="1:6" ht="12.75" customHeight="1">
      <c r="A17" s="145" t="s">
        <v>4</v>
      </c>
      <c r="B17" s="146"/>
      <c r="C17" s="146"/>
      <c r="D17" s="146"/>
      <c r="E17" s="146"/>
      <c r="F17" s="146"/>
    </row>
    <row r="18" spans="1:6" ht="12.75" customHeight="1">
      <c r="A18" s="98"/>
      <c r="B18" s="99"/>
      <c r="C18" s="159" t="s">
        <v>158</v>
      </c>
      <c r="D18" s="159"/>
      <c r="E18" s="159"/>
      <c r="F18" s="159"/>
    </row>
    <row r="19" spans="1:6" ht="67.5" customHeight="1">
      <c r="A19" s="3" t="s">
        <v>5</v>
      </c>
      <c r="B19" s="147" t="s">
        <v>6</v>
      </c>
      <c r="C19" s="148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168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163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49" t="s">
        <v>84</v>
      </c>
      <c r="C69" s="150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60" t="s">
        <v>171</v>
      </c>
      <c r="B71" s="160"/>
      <c r="C71" s="160"/>
      <c r="D71" s="160"/>
      <c r="E71" s="151" t="s">
        <v>127</v>
      </c>
      <c r="F71" s="151"/>
    </row>
    <row r="72" spans="1:6" s="86" customFormat="1" ht="15" customHeight="1">
      <c r="A72" s="157" t="s">
        <v>174</v>
      </c>
      <c r="B72" s="157"/>
      <c r="C72" s="157"/>
      <c r="D72" s="158"/>
      <c r="E72" s="145" t="s">
        <v>126</v>
      </c>
      <c r="F72" s="145"/>
    </row>
    <row r="73" spans="1:4" s="86" customFormat="1" ht="12.75" customHeight="1">
      <c r="A73" s="155" t="s">
        <v>173</v>
      </c>
      <c r="B73" s="156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42" t="s">
        <v>172</v>
      </c>
      <c r="B75" s="142"/>
      <c r="C75" s="142"/>
      <c r="D75" s="142"/>
      <c r="E75" s="143" t="s">
        <v>127</v>
      </c>
      <c r="F75" s="143"/>
    </row>
    <row r="76" spans="1:6" s="86" customFormat="1" ht="12.75" customHeight="1">
      <c r="A76" s="144" t="s">
        <v>175</v>
      </c>
      <c r="B76" s="144"/>
      <c r="C76" s="144"/>
      <c r="D76" s="144"/>
      <c r="E76" s="145" t="s">
        <v>126</v>
      </c>
      <c r="F76" s="145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46">
      <selection activeCell="B19" sqref="B19:D1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68" t="s">
        <v>100</v>
      </c>
      <c r="F2" s="169"/>
      <c r="G2" s="169"/>
    </row>
    <row r="3" spans="5:7" ht="12.75">
      <c r="E3" s="170" t="s">
        <v>129</v>
      </c>
      <c r="F3" s="171"/>
      <c r="G3" s="171"/>
    </row>
    <row r="5" spans="1:7" ht="12.75">
      <c r="A5" s="178" t="s">
        <v>98</v>
      </c>
      <c r="B5" s="179"/>
      <c r="C5" s="179"/>
      <c r="D5" s="179"/>
      <c r="E5" s="179"/>
      <c r="F5" s="177"/>
      <c r="G5" s="177"/>
    </row>
    <row r="6" spans="1:7" ht="9" customHeight="1">
      <c r="A6" s="180"/>
      <c r="B6" s="180"/>
      <c r="C6" s="180"/>
      <c r="D6" s="180"/>
      <c r="E6" s="180"/>
      <c r="F6" s="180"/>
      <c r="G6" s="180"/>
    </row>
    <row r="7" spans="1:7" ht="15" customHeight="1">
      <c r="A7" s="172" t="s">
        <v>178</v>
      </c>
      <c r="B7" s="173"/>
      <c r="C7" s="173"/>
      <c r="D7" s="173"/>
      <c r="E7" s="173"/>
      <c r="F7" s="174"/>
      <c r="G7" s="174"/>
    </row>
    <row r="8" spans="1:7" ht="12.75">
      <c r="A8" s="175" t="s">
        <v>130</v>
      </c>
      <c r="B8" s="176"/>
      <c r="C8" s="176"/>
      <c r="D8" s="176"/>
      <c r="E8" s="176"/>
      <c r="F8" s="177"/>
      <c r="G8" s="177"/>
    </row>
    <row r="9" spans="1:7" ht="12.75" customHeight="1">
      <c r="A9" s="178" t="s">
        <v>179</v>
      </c>
      <c r="B9" s="186"/>
      <c r="C9" s="186"/>
      <c r="D9" s="186"/>
      <c r="E9" s="186"/>
      <c r="F9" s="187"/>
      <c r="G9" s="187"/>
    </row>
    <row r="10" spans="1:7" ht="12.75">
      <c r="A10" s="145" t="s">
        <v>131</v>
      </c>
      <c r="B10" s="167"/>
      <c r="C10" s="167"/>
      <c r="D10" s="167"/>
      <c r="E10" s="167"/>
      <c r="F10" s="189"/>
      <c r="G10" s="189"/>
    </row>
    <row r="11" spans="1:7" ht="12.75">
      <c r="A11" s="189"/>
      <c r="B11" s="189"/>
      <c r="C11" s="189"/>
      <c r="D11" s="189"/>
      <c r="E11" s="189"/>
      <c r="F11" s="189"/>
      <c r="G11" s="189"/>
    </row>
    <row r="12" spans="1:5" ht="12.75">
      <c r="A12" s="188"/>
      <c r="B12" s="177"/>
      <c r="C12" s="177"/>
      <c r="D12" s="177"/>
      <c r="E12" s="177"/>
    </row>
    <row r="13" spans="1:7" ht="12.75">
      <c r="A13" s="178" t="s">
        <v>1</v>
      </c>
      <c r="B13" s="179"/>
      <c r="C13" s="179"/>
      <c r="D13" s="179"/>
      <c r="E13" s="179"/>
      <c r="F13" s="190"/>
      <c r="G13" s="190"/>
    </row>
    <row r="14" spans="1:7" ht="12.75">
      <c r="A14" s="178" t="s">
        <v>194</v>
      </c>
      <c r="B14" s="179"/>
      <c r="C14" s="179"/>
      <c r="D14" s="179"/>
      <c r="E14" s="179"/>
      <c r="F14" s="190"/>
      <c r="G14" s="190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5" t="s">
        <v>195</v>
      </c>
      <c r="B16" s="191"/>
      <c r="C16" s="191"/>
      <c r="D16" s="191"/>
      <c r="E16" s="191"/>
      <c r="F16" s="192"/>
      <c r="G16" s="192"/>
    </row>
    <row r="17" spans="1:7" ht="12.75">
      <c r="A17" s="175" t="s">
        <v>4</v>
      </c>
      <c r="B17" s="175"/>
      <c r="C17" s="175"/>
      <c r="D17" s="175"/>
      <c r="E17" s="175"/>
      <c r="F17" s="192"/>
      <c r="G17" s="192"/>
    </row>
    <row r="18" spans="1:7" ht="12.75" customHeight="1">
      <c r="A18" s="11"/>
      <c r="B18" s="13"/>
      <c r="C18" s="13"/>
      <c r="D18" s="159" t="s">
        <v>193</v>
      </c>
      <c r="E18" s="159"/>
      <c r="F18" s="159"/>
      <c r="G18" s="159"/>
    </row>
    <row r="19" spans="1:7" ht="67.5" customHeight="1">
      <c r="A19" s="3" t="s">
        <v>5</v>
      </c>
      <c r="B19" s="181" t="s">
        <v>6</v>
      </c>
      <c r="C19" s="182"/>
      <c r="D19" s="183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7">
        <f>SUM(F27+F21+F38+F39)</f>
        <v>228609.98</v>
      </c>
      <c r="G20" s="137">
        <f>SUM(G27+G21+G38+G39)</f>
        <v>232128.84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8">
        <f>SUM(F22:F26)</f>
        <v>0</v>
      </c>
      <c r="G21" s="138">
        <f>SUM(G22:G26)</f>
        <v>0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140" t="s">
        <v>184</v>
      </c>
      <c r="F23" s="138">
        <v>0</v>
      </c>
      <c r="G23" s="138">
        <v>0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40" t="s">
        <v>185</v>
      </c>
      <c r="F27" s="19">
        <f>SUM(F28:F37)</f>
        <v>228609.98</v>
      </c>
      <c r="G27" s="19">
        <f>SUM(G28:G37)</f>
        <v>232128.84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226614.92</v>
      </c>
      <c r="G29" s="19">
        <v>229504.73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>
        <v>797.43</v>
      </c>
      <c r="G32" s="19">
        <v>1138.21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985.62</v>
      </c>
      <c r="G35" s="19">
        <v>1247.43</v>
      </c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65"/>
      <c r="F36" s="138">
        <v>212.01</v>
      </c>
      <c r="G36" s="19">
        <v>238.47</v>
      </c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167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39">
        <f>SUM(F42+F48+F49+F56+F57)</f>
        <v>45113.77</v>
      </c>
      <c r="G41" s="139">
        <f>SUM(G42+G48+G49+G56+G57)</f>
        <v>68206.64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140" t="s">
        <v>186</v>
      </c>
      <c r="F42" s="138">
        <f>SUM(F43:F47)</f>
        <v>488.4</v>
      </c>
      <c r="G42" s="138">
        <f>SUM(G43:G47)</f>
        <v>508.15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8">
        <v>488.4</v>
      </c>
      <c r="G44" s="138">
        <v>508.15</v>
      </c>
    </row>
    <row r="45" spans="1:7" s="16" customFormat="1" ht="12.75">
      <c r="A45" s="25" t="s">
        <v>16</v>
      </c>
      <c r="B45" s="40"/>
      <c r="C45" s="67" t="s">
        <v>134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152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97" t="s">
        <v>166</v>
      </c>
      <c r="D47" s="198"/>
      <c r="E47" s="65"/>
      <c r="F47" s="19"/>
      <c r="G47" s="19"/>
    </row>
    <row r="48" spans="1:7" s="16" customFormat="1" ht="12.75" customHeight="1">
      <c r="A48" s="80" t="s">
        <v>19</v>
      </c>
      <c r="B48" s="96" t="s">
        <v>123</v>
      </c>
      <c r="C48" s="77"/>
      <c r="D48" s="97"/>
      <c r="E48" s="140" t="s">
        <v>187</v>
      </c>
      <c r="F48" s="138">
        <v>579.24</v>
      </c>
      <c r="G48" s="138">
        <v>579.24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140" t="s">
        <v>188</v>
      </c>
      <c r="F49" s="19">
        <f>SUM(F50:F55)</f>
        <v>40615.18</v>
      </c>
      <c r="G49" s="19">
        <f>SUM(G50:G55)</f>
        <v>65184.06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>
        <v>539.56</v>
      </c>
      <c r="G52" s="19">
        <v>435.38</v>
      </c>
    </row>
    <row r="53" spans="1:7" s="16" customFormat="1" ht="12.75" customHeight="1">
      <c r="A53" s="25" t="s">
        <v>44</v>
      </c>
      <c r="B53" s="40"/>
      <c r="C53" s="197" t="s">
        <v>94</v>
      </c>
      <c r="D53" s="198"/>
      <c r="E53" s="140" t="s">
        <v>188</v>
      </c>
      <c r="F53" s="19">
        <v>14196.06</v>
      </c>
      <c r="G53" s="19">
        <v>8049.39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9">
        <v>25879.56</v>
      </c>
      <c r="G54" s="19">
        <v>56699.29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140" t="s">
        <v>189</v>
      </c>
      <c r="F57" s="19">
        <v>3430.95</v>
      </c>
      <c r="G57" s="19">
        <v>1935.19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9">
        <f>SUM(F20+F40+F41)</f>
        <v>273723.75</v>
      </c>
      <c r="G58" s="139">
        <f>SUM(G20+G40+G41)</f>
        <v>300335.48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140" t="s">
        <v>190</v>
      </c>
      <c r="F59" s="139">
        <f>SUM(F60:F63)</f>
        <v>229691.08000000002</v>
      </c>
      <c r="G59" s="139">
        <f>SUM(G60:G63)</f>
        <v>234325.48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9">
        <v>130218.49</v>
      </c>
      <c r="G60" s="19">
        <v>131516.14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/>
      <c r="F61" s="35">
        <v>97344.47</v>
      </c>
      <c r="G61" s="35">
        <v>99830.06</v>
      </c>
    </row>
    <row r="62" spans="1:7" s="16" customFormat="1" ht="12.75" customHeight="1">
      <c r="A62" s="44" t="s">
        <v>39</v>
      </c>
      <c r="B62" s="199" t="s">
        <v>116</v>
      </c>
      <c r="C62" s="200"/>
      <c r="D62" s="150"/>
      <c r="E62" s="66"/>
      <c r="F62" s="19"/>
      <c r="G62" s="19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2128.12</v>
      </c>
      <c r="G63" s="19">
        <v>2979.28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9">
        <f>SUM(F65+F69)</f>
        <v>32219.629999999997</v>
      </c>
      <c r="G64" s="139">
        <f>SUM(G65+G69)</f>
        <v>56215.8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141">
        <f>SUM(F70:F83)</f>
        <v>32219.629999999997</v>
      </c>
      <c r="G69" s="141">
        <f>SUM(G70:G83)</f>
        <v>56215.8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108</v>
      </c>
      <c r="D75" s="88"/>
      <c r="E75" s="66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140" t="s">
        <v>191</v>
      </c>
      <c r="F80" s="19">
        <v>5532.68</v>
      </c>
      <c r="G80" s="19">
        <v>21250.56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38">
        <v>7723.35</v>
      </c>
      <c r="G81" s="138">
        <v>1071.56</v>
      </c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140" t="s">
        <v>191</v>
      </c>
      <c r="F82" s="138">
        <v>18963.6</v>
      </c>
      <c r="G82" s="19">
        <v>33604.06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71"/>
      <c r="F83" s="19"/>
      <c r="G83" s="19">
        <v>289.62</v>
      </c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140" t="s">
        <v>192</v>
      </c>
      <c r="F84" s="139">
        <f>SUM(F85+F86+F89+F90)</f>
        <v>11813.04</v>
      </c>
      <c r="G84" s="139">
        <f>SUM(G85+G86+G89+G90)</f>
        <v>9794.2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8">
        <f>SUM(F91:F92)</f>
        <v>11813.04</v>
      </c>
      <c r="G90" s="138">
        <f>SUM(G91:G92)</f>
        <v>9794.2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65"/>
      <c r="F91" s="138">
        <v>2018.84</v>
      </c>
      <c r="G91" s="19">
        <v>2152.54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65"/>
      <c r="F92" s="138">
        <v>9794.2</v>
      </c>
      <c r="G92" s="19">
        <v>7641.66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49" t="s">
        <v>137</v>
      </c>
      <c r="C94" s="201"/>
      <c r="D94" s="198"/>
      <c r="E94" s="66"/>
      <c r="F94" s="139">
        <f>SUM(F59+F64+F84+F93)</f>
        <v>273723.75</v>
      </c>
      <c r="G94" s="139">
        <f>SUM(G59+G64+G84+G93)</f>
        <v>300335.48000000004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84" t="s">
        <v>180</v>
      </c>
      <c r="B96" s="185"/>
      <c r="C96" s="185"/>
      <c r="D96" s="185"/>
      <c r="E96" s="185"/>
      <c r="F96" s="196" t="s">
        <v>181</v>
      </c>
      <c r="G96" s="176"/>
    </row>
    <row r="97" spans="1:7" s="16" customFormat="1" ht="12.75">
      <c r="A97" s="193" t="s">
        <v>177</v>
      </c>
      <c r="B97" s="193"/>
      <c r="C97" s="193"/>
      <c r="D97" s="193"/>
      <c r="E97" s="193"/>
      <c r="F97" s="175" t="s">
        <v>126</v>
      </c>
      <c r="G97" s="175"/>
    </row>
    <row r="98" spans="1:7" s="16" customFormat="1" ht="12.75">
      <c r="A98" s="194" t="s">
        <v>173</v>
      </c>
      <c r="B98" s="195"/>
      <c r="C98" s="195"/>
      <c r="D98" s="195"/>
      <c r="E98" s="100"/>
      <c r="F98" s="13"/>
      <c r="G98" s="13"/>
    </row>
    <row r="99" spans="1:7" s="16" customFormat="1" ht="12.75">
      <c r="A99" s="135"/>
      <c r="B99" s="136"/>
      <c r="C99" s="136"/>
      <c r="D99" s="136"/>
      <c r="E99" s="100"/>
      <c r="F99" s="13"/>
      <c r="G99" s="13"/>
    </row>
    <row r="100" spans="1:7" s="16" customFormat="1" ht="12.75">
      <c r="A100" s="164" t="s">
        <v>183</v>
      </c>
      <c r="B100" s="165"/>
      <c r="C100" s="165"/>
      <c r="D100" s="165"/>
      <c r="E100" s="165"/>
      <c r="F100" s="166" t="s">
        <v>182</v>
      </c>
      <c r="G100" s="167"/>
    </row>
    <row r="101" spans="1:7" s="16" customFormat="1" ht="12.75" customHeight="1">
      <c r="A101" s="157" t="s">
        <v>176</v>
      </c>
      <c r="B101" s="157"/>
      <c r="C101" s="157"/>
      <c r="D101" s="157"/>
      <c r="E101" s="157"/>
      <c r="F101" s="145" t="s">
        <v>126</v>
      </c>
      <c r="G101" s="145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70" t="s">
        <v>100</v>
      </c>
      <c r="F2" s="171"/>
      <c r="G2" s="171"/>
    </row>
    <row r="3" spans="5:7" ht="12.75">
      <c r="E3" s="170" t="s">
        <v>138</v>
      </c>
      <c r="F3" s="171"/>
      <c r="G3" s="171"/>
    </row>
    <row r="5" spans="1:7" ht="12.75">
      <c r="A5" s="178" t="s">
        <v>99</v>
      </c>
      <c r="B5" s="179"/>
      <c r="C5" s="179"/>
      <c r="D5" s="179"/>
      <c r="E5" s="179"/>
      <c r="F5" s="177"/>
      <c r="G5" s="177"/>
    </row>
    <row r="6" spans="1:7" ht="12.75">
      <c r="A6" s="180"/>
      <c r="B6" s="180"/>
      <c r="C6" s="180"/>
      <c r="D6" s="180"/>
      <c r="E6" s="180"/>
      <c r="F6" s="180"/>
      <c r="G6" s="180"/>
    </row>
    <row r="7" spans="1:7" ht="12.75">
      <c r="A7" s="175" t="s">
        <v>0</v>
      </c>
      <c r="B7" s="176"/>
      <c r="C7" s="176"/>
      <c r="D7" s="176"/>
      <c r="E7" s="176"/>
      <c r="F7" s="177"/>
      <c r="G7" s="177"/>
    </row>
    <row r="8" spans="1:7" ht="12.75">
      <c r="A8" s="175" t="s">
        <v>139</v>
      </c>
      <c r="B8" s="176"/>
      <c r="C8" s="176"/>
      <c r="D8" s="176"/>
      <c r="E8" s="176"/>
      <c r="F8" s="177"/>
      <c r="G8" s="177"/>
    </row>
    <row r="9" spans="1:7" ht="12.75" customHeight="1">
      <c r="A9" s="175" t="s">
        <v>124</v>
      </c>
      <c r="B9" s="176"/>
      <c r="C9" s="176"/>
      <c r="D9" s="176"/>
      <c r="E9" s="176"/>
      <c r="F9" s="177"/>
      <c r="G9" s="177"/>
    </row>
    <row r="10" spans="1:7" ht="12.75">
      <c r="A10" s="145" t="s">
        <v>153</v>
      </c>
      <c r="B10" s="167"/>
      <c r="C10" s="167"/>
      <c r="D10" s="167"/>
      <c r="E10" s="167"/>
      <c r="F10" s="189"/>
      <c r="G10" s="189"/>
    </row>
    <row r="11" spans="1:7" ht="12.75">
      <c r="A11" s="189"/>
      <c r="B11" s="189"/>
      <c r="C11" s="189"/>
      <c r="D11" s="189"/>
      <c r="E11" s="189"/>
      <c r="F11" s="189"/>
      <c r="G11" s="189"/>
    </row>
    <row r="12" spans="1:5" ht="12.75">
      <c r="A12" s="188"/>
      <c r="B12" s="177"/>
      <c r="C12" s="177"/>
      <c r="D12" s="177"/>
      <c r="E12" s="177"/>
    </row>
    <row r="13" spans="1:7" ht="12.75">
      <c r="A13" s="178" t="s">
        <v>1</v>
      </c>
      <c r="B13" s="179"/>
      <c r="C13" s="179"/>
      <c r="D13" s="179"/>
      <c r="E13" s="179"/>
      <c r="F13" s="190"/>
      <c r="G13" s="190"/>
    </row>
    <row r="14" spans="1:7" ht="12.75">
      <c r="A14" s="178" t="s">
        <v>2</v>
      </c>
      <c r="B14" s="179"/>
      <c r="C14" s="179"/>
      <c r="D14" s="179"/>
      <c r="E14" s="179"/>
      <c r="F14" s="190"/>
      <c r="G14" s="190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5" t="s">
        <v>3</v>
      </c>
      <c r="B16" s="176"/>
      <c r="C16" s="176"/>
      <c r="D16" s="176"/>
      <c r="E16" s="176"/>
      <c r="F16" s="177"/>
      <c r="G16" s="177"/>
    </row>
    <row r="17" spans="1:7" ht="12.75">
      <c r="A17" s="175" t="s">
        <v>4</v>
      </c>
      <c r="B17" s="175"/>
      <c r="C17" s="175"/>
      <c r="D17" s="175"/>
      <c r="E17" s="175"/>
      <c r="F17" s="177"/>
      <c r="G17" s="177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2" t="s">
        <v>140</v>
      </c>
      <c r="C19" s="202"/>
      <c r="D19" s="202"/>
      <c r="E19" s="203"/>
      <c r="F19" s="203"/>
      <c r="G19" s="203"/>
    </row>
    <row r="20" spans="1:7" ht="67.5" customHeight="1">
      <c r="A20" s="3" t="s">
        <v>5</v>
      </c>
      <c r="B20" s="204" t="s">
        <v>6</v>
      </c>
      <c r="C20" s="205"/>
      <c r="D20" s="206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167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97" t="s">
        <v>165</v>
      </c>
      <c r="D51" s="198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97" t="s">
        <v>94</v>
      </c>
      <c r="D58" s="198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97" t="s">
        <v>88</v>
      </c>
      <c r="D59" s="207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8" t="s">
        <v>64</v>
      </c>
      <c r="C66" s="209"/>
      <c r="D66" s="210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49" t="s">
        <v>149</v>
      </c>
      <c r="C93" s="201"/>
      <c r="D93" s="198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5" t="s">
        <v>155</v>
      </c>
      <c r="B95" s="185"/>
      <c r="C95" s="185"/>
      <c r="D95" s="185"/>
      <c r="E95" s="185"/>
      <c r="F95" s="176" t="s">
        <v>128</v>
      </c>
      <c r="G95" s="176"/>
    </row>
    <row r="96" spans="1:7" s="16" customFormat="1" ht="12.75">
      <c r="A96" s="193" t="s">
        <v>169</v>
      </c>
      <c r="B96" s="193"/>
      <c r="C96" s="193"/>
      <c r="D96" s="193"/>
      <c r="E96" s="193"/>
      <c r="F96" s="175" t="s">
        <v>126</v>
      </c>
      <c r="G96" s="175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65" t="s">
        <v>155</v>
      </c>
      <c r="B98" s="165"/>
      <c r="C98" s="165"/>
      <c r="D98" s="165"/>
      <c r="E98" s="165"/>
      <c r="F98" s="167" t="s">
        <v>128</v>
      </c>
      <c r="G98" s="167"/>
    </row>
    <row r="99" spans="1:7" s="16" customFormat="1" ht="15" customHeight="1">
      <c r="A99" s="157" t="s">
        <v>170</v>
      </c>
      <c r="B99" s="157"/>
      <c r="C99" s="157"/>
      <c r="D99" s="157"/>
      <c r="E99" s="157"/>
      <c r="F99" s="145" t="s">
        <v>126</v>
      </c>
      <c r="G99" s="145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buhalterija1</cp:lastModifiedBy>
  <cp:lastPrinted>2015-11-04T07:30:40Z</cp:lastPrinted>
  <dcterms:created xsi:type="dcterms:W3CDTF">2009-07-20T14:30:53Z</dcterms:created>
  <dcterms:modified xsi:type="dcterms:W3CDTF">2015-11-04T07:30:45Z</dcterms:modified>
  <cp:category/>
  <cp:version/>
  <cp:contentType/>
  <cp:contentStatus/>
</cp:coreProperties>
</file>